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camento" sheetId="1" state="visible" r:id="rId3"/>
  </sheets>
  <definedNames>
    <definedName function="false" hidden="false" name="JR_PAGE_ANCHOR_0_1" vbProcedure="false">orcamento!$A$1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<sst xmlns="http://schemas.openxmlformats.org/spreadsheetml/2006/main" count="42" uniqueCount="40">
  <si>
    <t xml:space="preserve">CRONOGRAMA FÍSICO-FINANCEIRO</t>
  </si>
  <si>
    <t xml:space="preserve">OBRA:</t>
  </si>
  <si>
    <t xml:space="preserve">REFORMA DOS FORROS, LUMINÁRIAS, FECHAMENTO DO ELEVADOR E SALAS DO JURÍDICO DA CÂMARA MUNICIPAL DE HORTOLÂNDIA</t>
  </si>
  <si>
    <t xml:space="preserve">DATA:                                        BDI:</t>
  </si>
  <si>
    <t xml:space="preserve">DESCRIÇÃO:</t>
  </si>
  <si>
    <t xml:space="preserve">LOCAL:</t>
  </si>
  <si>
    <t xml:space="preserve">RUA JOSEPH PAUIL JULIEN BURLANDY, Nº 250 – PARQUE GABRIEL – HORTOLÂNDIA/SP</t>
  </si>
  <si>
    <t xml:space="preserve">CLIENTE</t>
  </si>
  <si>
    <t xml:space="preserve">CÂMARA MUNICIPAL DE HORTOLÂNDIA</t>
  </si>
  <si>
    <t xml:space="preserve">ITEM</t>
  </si>
  <si>
    <t xml:space="preserve">DESCRIÇÃO</t>
  </si>
  <si>
    <t xml:space="preserve">VALOR (R$)</t>
  </si>
  <si>
    <t xml:space="preserve">MÊS 1</t>
  </si>
  <si>
    <t xml:space="preserve">MÊS 2</t>
  </si>
  <si>
    <t xml:space="preserve">MÊS 3</t>
  </si>
  <si>
    <t xml:space="preserve">MÊS 4</t>
  </si>
  <si>
    <t xml:space="preserve">MÊS 5</t>
  </si>
  <si>
    <t xml:space="preserve">MÊS 6</t>
  </si>
  <si>
    <t xml:space="preserve">Total parcela</t>
  </si>
  <si>
    <t xml:space="preserve">1</t>
  </si>
  <si>
    <t xml:space="preserve">SERVIÇOS PRELIMINARES E COMPLEMENTARES</t>
  </si>
  <si>
    <t xml:space="preserve">2</t>
  </si>
  <si>
    <t xml:space="preserve">DEMOLIÇÕES</t>
  </si>
  <si>
    <t xml:space="preserve">2.1</t>
  </si>
  <si>
    <t xml:space="preserve">FORROS E LUMINÁRIAS</t>
  </si>
  <si>
    <t xml:space="preserve">2.2</t>
  </si>
  <si>
    <t xml:space="preserve">ÁREA DO ELEVADOR</t>
  </si>
  <si>
    <t xml:space="preserve">2.3</t>
  </si>
  <si>
    <t xml:space="preserve">SALAS JURIDICO</t>
  </si>
  <si>
    <t xml:space="preserve">3</t>
  </si>
  <si>
    <t xml:space="preserve">CONSTRUÇÃO</t>
  </si>
  <si>
    <t xml:space="preserve">3.1</t>
  </si>
  <si>
    <t xml:space="preserve">SALAS, AMBIENTES E ÁREA LIVRE</t>
  </si>
  <si>
    <t xml:space="preserve">3.2</t>
  </si>
  <si>
    <t xml:space="preserve">4</t>
  </si>
  <si>
    <t xml:space="preserve">SUBSTITUIÇÃO DOS CLIMATIZADORES</t>
  </si>
  <si>
    <t xml:space="preserve">5</t>
  </si>
  <si>
    <t xml:space="preserve">FECHAMENTO EXTERNO DO ELEVADOR</t>
  </si>
  <si>
    <t xml:space="preserve">6</t>
  </si>
  <si>
    <t xml:space="preserve">BENEFÍCIOS E DESPESAS INDIRETAS (BDI)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</si>
</sst>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%"/>
    <numFmt numFmtId="167" formatCode="General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 val="true"/>
      <sz val="7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5"/>
      <color rgb="FF000000"/>
      <name val="Arial"/>
      <family val="2"/>
      <charset val="1"/>
    </font>
    <font>
      <b val="true"/>
      <sz val="5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1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7" fillId="2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32" activeCellId="0" sqref="A3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5"/>
    <col collapsed="false" customWidth="true" hidden="false" outlineLevel="0" max="2" min="2" style="1" width="27.84"/>
    <col collapsed="false" customWidth="true" hidden="false" outlineLevel="0" max="3" min="3" style="1" width="11"/>
    <col collapsed="false" customWidth="true" hidden="false" outlineLevel="0" max="7" min="4" style="1" width="9.52"/>
    <col collapsed="false" customWidth="true" hidden="false" outlineLevel="0" max="8" min="8" style="1" width="8.17"/>
    <col collapsed="false" customWidth="true" hidden="false" outlineLevel="0" max="9" min="9" style="1" width="1.33"/>
    <col collapsed="false" customWidth="true" hidden="false" outlineLevel="0" max="10" min="10" style="1" width="9.52"/>
    <col collapsed="false" customWidth="true" hidden="false" outlineLevel="0" max="11" min="11" style="1" width="9.83"/>
    <col collapsed="false" customWidth="true" hidden="false" outlineLevel="0" max="12" min="12" style="1" width="160.83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customFormat="false" ht="22.85" hidden="false" customHeight="true" outlineLevel="0" collapsed="false">
      <c r="A2" s="4"/>
      <c r="B2" s="5" t="s">
        <v>1</v>
      </c>
      <c r="C2" s="6" t="s">
        <v>2</v>
      </c>
      <c r="D2" s="6"/>
      <c r="E2" s="6"/>
      <c r="F2" s="5" t="s">
        <v>3</v>
      </c>
      <c r="G2" s="5"/>
      <c r="H2" s="5"/>
      <c r="I2" s="3"/>
      <c r="J2" s="3"/>
      <c r="K2" s="3"/>
      <c r="L2" s="3"/>
    </row>
    <row r="3" customFormat="false" ht="22.85" hidden="false" customHeight="true" outlineLevel="0" collapsed="false">
      <c r="A3" s="4"/>
      <c r="B3" s="5" t="s">
        <v>4</v>
      </c>
      <c r="C3" s="6" t="s">
        <v>2</v>
      </c>
      <c r="D3" s="6"/>
      <c r="E3" s="6"/>
      <c r="F3" s="7"/>
      <c r="G3" s="7"/>
      <c r="H3" s="7"/>
      <c r="I3" s="3"/>
      <c r="J3" s="3"/>
      <c r="K3" s="3"/>
      <c r="L3" s="3"/>
    </row>
    <row r="4" customFormat="false" ht="15" hidden="false" customHeight="true" outlineLevel="0" collapsed="false">
      <c r="A4" s="4"/>
      <c r="B4" s="5" t="s">
        <v>5</v>
      </c>
      <c r="C4" s="6" t="s">
        <v>6</v>
      </c>
      <c r="D4" s="6"/>
      <c r="E4" s="6"/>
      <c r="F4" s="7"/>
      <c r="G4" s="7"/>
      <c r="H4" s="7"/>
      <c r="I4" s="3"/>
      <c r="J4" s="3"/>
      <c r="K4" s="3"/>
      <c r="L4" s="3"/>
    </row>
    <row r="5" customFormat="false" ht="15" hidden="false" customHeight="true" outlineLevel="0" collapsed="false">
      <c r="A5" s="4"/>
      <c r="B5" s="5" t="s">
        <v>7</v>
      </c>
      <c r="C5" s="6" t="s">
        <v>8</v>
      </c>
      <c r="D5" s="6"/>
      <c r="E5" s="6"/>
      <c r="F5" s="7"/>
      <c r="G5" s="7"/>
      <c r="H5" s="7"/>
      <c r="I5" s="3"/>
      <c r="J5" s="3"/>
      <c r="K5" s="3"/>
      <c r="L5" s="3"/>
    </row>
    <row r="6" customFormat="false" ht="1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6" hidden="false" customHeight="true" outlineLevel="0" collapsed="false">
      <c r="A7" s="8" t="s">
        <v>9</v>
      </c>
      <c r="B7" s="8" t="s">
        <v>10</v>
      </c>
      <c r="C7" s="8" t="s">
        <v>11</v>
      </c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8"/>
      <c r="J7" s="8" t="s">
        <v>17</v>
      </c>
      <c r="K7" s="9" t="s">
        <v>18</v>
      </c>
      <c r="L7" s="3"/>
    </row>
    <row r="8" customFormat="false" ht="12" hidden="false" customHeight="true" outlineLevel="0" collapsed="false">
      <c r="A8" s="10" t="s">
        <v>19</v>
      </c>
      <c r="B8" s="10" t="s">
        <v>20</v>
      </c>
      <c r="C8" s="11"/>
      <c r="D8" s="12" t="n">
        <v>0.1805</v>
      </c>
      <c r="E8" s="12" t="n">
        <v>0.1638</v>
      </c>
      <c r="F8" s="12" t="n">
        <v>0.1639</v>
      </c>
      <c r="G8" s="12" t="n">
        <v>0.1639</v>
      </c>
      <c r="H8" s="12" t="n">
        <v>0.1639</v>
      </c>
      <c r="I8" s="12"/>
      <c r="J8" s="12" t="n">
        <v>0.164</v>
      </c>
      <c r="K8" s="13" t="n">
        <f aca="false">SUM(D8:J8)</f>
        <v>1</v>
      </c>
      <c r="L8" s="3"/>
    </row>
    <row r="9" customFormat="false" ht="13" hidden="false" customHeight="true" outlineLevel="0" collapsed="false">
      <c r="A9" s="10"/>
      <c r="B9" s="10"/>
      <c r="C9" s="11"/>
      <c r="D9" s="14" t="n">
        <f aca="false">IF(D8&gt;0,ROUND(C8*D8,2),"")</f>
        <v>0</v>
      </c>
      <c r="E9" s="14" t="n">
        <f aca="false">IF(E8&gt;0,IF(AND(SUM(D8:E8)=1,K8=1),C8-SUM(D9:D9),ROUND(C8*E8,2)),"")</f>
        <v>0</v>
      </c>
      <c r="F9" s="14" t="n">
        <f aca="false">IF(F8&gt;0,IF(AND(SUM(D8:F8)=1,K8=1),C8-SUM(D9:E9),ROUND(C8*F8,2)),"")</f>
        <v>0</v>
      </c>
      <c r="G9" s="14" t="n">
        <f aca="false">IF(G8&gt;0,IF(AND(SUM(D8:G8)=1,K8=1),C8-SUM(D9:F9),ROUND(C8*G8,2)),"")</f>
        <v>0</v>
      </c>
      <c r="H9" s="14" t="n">
        <f aca="false">IF(H8&gt;0,IF(AND(SUM(D8:H8)=1,K8=1),C8-SUM(D9:G9),ROUND(C8*H8,2)),"")</f>
        <v>0</v>
      </c>
      <c r="I9" s="14" t="str">
        <f aca="false">IF(I8&gt;0,IF(AND(SUM(D8:I8)=1,K8=1),C8-SUM(D9:H9),ROUND(C8*I8,2)),"")</f>
        <v/>
      </c>
      <c r="J9" s="14" t="n">
        <f aca="false">IF(J8&gt;0,IF(AND(SUM(D8:J8)=1,K8=1),C8-SUM(D9:I9),ROUND(C8*J8,2)),"")</f>
        <v>0</v>
      </c>
      <c r="K9" s="15" t="n">
        <f aca="false">SUM(D9:J9)</f>
        <v>0</v>
      </c>
      <c r="L9" s="3"/>
    </row>
    <row r="10" customFormat="false" ht="12" hidden="false" customHeight="true" outlineLevel="0" collapsed="false">
      <c r="A10" s="10" t="s">
        <v>21</v>
      </c>
      <c r="B10" s="10" t="s">
        <v>22</v>
      </c>
      <c r="C10" s="11"/>
      <c r="D10" s="12" t="e">
        <f aca="false">D11/C10</f>
        <v>#DIV/0!</v>
      </c>
      <c r="E10" s="12" t="e">
        <f aca="false">E11/C10</f>
        <v>#DIV/0!</v>
      </c>
      <c r="F10" s="16" t="e">
        <f aca="false">F11/C10</f>
        <v>#DIV/0!</v>
      </c>
      <c r="G10" s="16" t="e">
        <f aca="false">G11/C10</f>
        <v>#DIV/0!</v>
      </c>
      <c r="H10" s="17" t="e">
        <f aca="false">H11/C10</f>
        <v>#DIV/0!</v>
      </c>
      <c r="I10" s="18" t="e">
        <f aca="false">I11/C10</f>
        <v>#DIV/0!</v>
      </c>
      <c r="J10" s="16" t="e">
        <f aca="false">J11/C10</f>
        <v>#DIV/0!</v>
      </c>
      <c r="K10" s="13" t="e">
        <f aca="false">SUM(D10:J10)</f>
        <v>#DIV/0!</v>
      </c>
      <c r="L10" s="3"/>
    </row>
    <row r="11" customFormat="false" ht="13" hidden="false" customHeight="true" outlineLevel="0" collapsed="false">
      <c r="A11" s="10"/>
      <c r="B11" s="10"/>
      <c r="C11" s="11"/>
      <c r="D11" s="14" t="n">
        <f aca="false">SUM(D13,D15,D17)*1</f>
        <v>0</v>
      </c>
      <c r="E11" s="14" t="n">
        <f aca="false">SUM(E13,E15,E17)*1</f>
        <v>0</v>
      </c>
      <c r="F11" s="19" t="n">
        <f aca="false">SUM(F13,F15,F17)*1</f>
        <v>0</v>
      </c>
      <c r="G11" s="19" t="n">
        <f aca="false">SUM(G13,G15,G17)*1</f>
        <v>0</v>
      </c>
      <c r="H11" s="20" t="n">
        <f aca="false">SUM(H13,H15,H17)*1</f>
        <v>0</v>
      </c>
      <c r="I11" s="21" t="n">
        <f aca="false">SUM(I13,I15,I17)*1</f>
        <v>0</v>
      </c>
      <c r="J11" s="19" t="n">
        <f aca="false">SUM(J13,J15,J17)*1</f>
        <v>0</v>
      </c>
      <c r="K11" s="15" t="n">
        <f aca="false">SUM(D11:J11)</f>
        <v>0</v>
      </c>
      <c r="L11" s="3"/>
    </row>
    <row r="12" customFormat="false" ht="12" hidden="false" customHeight="true" outlineLevel="0" collapsed="false">
      <c r="A12" s="10" t="s">
        <v>23</v>
      </c>
      <c r="B12" s="10" t="s">
        <v>24</v>
      </c>
      <c r="C12" s="11"/>
      <c r="D12" s="12" t="n">
        <v>0.5</v>
      </c>
      <c r="E12" s="12" t="n">
        <v>0.5</v>
      </c>
      <c r="F12" s="16"/>
      <c r="G12" s="16"/>
      <c r="H12" s="17"/>
      <c r="I12" s="18"/>
      <c r="J12" s="16"/>
      <c r="K12" s="13" t="n">
        <f aca="false">SUM(D12:J12)</f>
        <v>1</v>
      </c>
      <c r="L12" s="3"/>
    </row>
    <row r="13" customFormat="false" ht="13" hidden="false" customHeight="true" outlineLevel="0" collapsed="false">
      <c r="A13" s="10"/>
      <c r="B13" s="10"/>
      <c r="C13" s="11"/>
      <c r="D13" s="14" t="n">
        <f aca="false">IF(D12&gt;0,ROUND(C12*D12,2),"")</f>
        <v>0</v>
      </c>
      <c r="E13" s="14" t="n">
        <f aca="false">IF(E12&gt;0,IF(AND(SUM(D12:E12)=1,K12=1),C12-SUM(D13:D13),ROUND(C12*E12,2)),"")</f>
        <v>0</v>
      </c>
      <c r="F13" s="19" t="str">
        <f aca="false">IF(F12&gt;0,IF(AND(SUM(D12:F12)=1,K12=1),C12-SUM(D13:E13),ROUND(C12*F12,2)),"")</f>
        <v/>
      </c>
      <c r="G13" s="19" t="str">
        <f aca="false">IF(G12&gt;0,IF(AND(SUM(D12:G12)=1,K12=1),C12-SUM(D13:F13),ROUND(C12*G12,2)),"")</f>
        <v/>
      </c>
      <c r="H13" s="20" t="str">
        <f aca="false">IF(H12&gt;0,IF(AND(SUM(D12:H12)=1,K12=1),C12-SUM(D13:G13),ROUND(C12*H12,2)),"")</f>
        <v/>
      </c>
      <c r="I13" s="21" t="str">
        <f aca="false">IF(I12&gt;0,IF(AND(SUM(D12:I12)=1,K12=1),C12-SUM(D13:H13),ROUND(C12*I12,2)),"")</f>
        <v/>
      </c>
      <c r="J13" s="19" t="str">
        <f aca="false">IF(J12&gt;0,IF(AND(SUM(D12:J12)=1,K12=1),C12-SUM(D13:I13),ROUND(C12*J12,2)),"")</f>
        <v/>
      </c>
      <c r="K13" s="15" t="n">
        <f aca="false">SUM(D13:J13)</f>
        <v>0</v>
      </c>
      <c r="L13" s="3"/>
    </row>
    <row r="14" customFormat="false" ht="12" hidden="false" customHeight="true" outlineLevel="0" collapsed="false">
      <c r="A14" s="10" t="s">
        <v>25</v>
      </c>
      <c r="B14" s="10" t="s">
        <v>26</v>
      </c>
      <c r="C14" s="11"/>
      <c r="D14" s="12" t="n">
        <v>1</v>
      </c>
      <c r="E14" s="16"/>
      <c r="F14" s="16"/>
      <c r="G14" s="16"/>
      <c r="H14" s="17"/>
      <c r="I14" s="18"/>
      <c r="J14" s="16"/>
      <c r="K14" s="13" t="n">
        <f aca="false">SUM(D14:J14)</f>
        <v>1</v>
      </c>
      <c r="L14" s="3"/>
    </row>
    <row r="15" customFormat="false" ht="13" hidden="false" customHeight="true" outlineLevel="0" collapsed="false">
      <c r="A15" s="10"/>
      <c r="B15" s="10"/>
      <c r="C15" s="11"/>
      <c r="D15" s="14" t="n">
        <f aca="false">IF(D14&gt;0,ROUND(C14*D14,2),"")</f>
        <v>0</v>
      </c>
      <c r="E15" s="19" t="str">
        <f aca="false">IF(E14&gt;0,IF(AND(SUM(D14:E14)=1,K14=1),C14-SUM(D15:D15),ROUND(C14*E14,2)),"")</f>
        <v/>
      </c>
      <c r="F15" s="19" t="str">
        <f aca="false">IF(F14&gt;0,IF(AND(SUM(D14:F14)=1,K14=1),C14-SUM(D15:E15),ROUND(C14*F14,2)),"")</f>
        <v/>
      </c>
      <c r="G15" s="19" t="str">
        <f aca="false">IF(G14&gt;0,IF(AND(SUM(D14:G14)=1,K14=1),C14-SUM(D15:F15),ROUND(C14*G14,2)),"")</f>
        <v/>
      </c>
      <c r="H15" s="20" t="str">
        <f aca="false">IF(H14&gt;0,IF(AND(SUM(D14:H14)=1,K14=1),C14-SUM(D15:G15),ROUND(C14*H14,2)),"")</f>
        <v/>
      </c>
      <c r="I15" s="21" t="str">
        <f aca="false">IF(I14&gt;0,IF(AND(SUM(D14:I14)=1,K14=1),C14-SUM(D15:H15),ROUND(C14*I14,2)),"")</f>
        <v/>
      </c>
      <c r="J15" s="19" t="str">
        <f aca="false">IF(J14&gt;0,IF(AND(SUM(D14:J14)=1,K14=1),C14-SUM(D15:I15),ROUND(C14*J14,2)),"")</f>
        <v/>
      </c>
      <c r="K15" s="15" t="n">
        <f aca="false">SUM(D15:J15)</f>
        <v>0</v>
      </c>
      <c r="L15" s="3"/>
    </row>
    <row r="16" customFormat="false" ht="12" hidden="false" customHeight="true" outlineLevel="0" collapsed="false">
      <c r="A16" s="10" t="s">
        <v>27</v>
      </c>
      <c r="B16" s="10" t="s">
        <v>28</v>
      </c>
      <c r="C16" s="11"/>
      <c r="D16" s="12" t="n">
        <v>1</v>
      </c>
      <c r="E16" s="16"/>
      <c r="F16" s="16"/>
      <c r="G16" s="16"/>
      <c r="H16" s="17"/>
      <c r="I16" s="18"/>
      <c r="J16" s="16"/>
      <c r="K16" s="13" t="n">
        <f aca="false">SUM(D16:J16)</f>
        <v>1</v>
      </c>
      <c r="L16" s="3"/>
    </row>
    <row r="17" customFormat="false" ht="13" hidden="false" customHeight="true" outlineLevel="0" collapsed="false">
      <c r="A17" s="10"/>
      <c r="B17" s="10"/>
      <c r="C17" s="11"/>
      <c r="D17" s="14" t="n">
        <f aca="false">IF(D16&gt;0,ROUND(C16*D16,2),"")</f>
        <v>0</v>
      </c>
      <c r="E17" s="19" t="str">
        <f aca="false">IF(E16&gt;0,IF(AND(SUM(D16:E16)=1,K16=1),C16-SUM(D17:D17),ROUND(C16*E16,2)),"")</f>
        <v/>
      </c>
      <c r="F17" s="19" t="str">
        <f aca="false">IF(F16&gt;0,IF(AND(SUM(D16:F16)=1,K16=1),C16-SUM(D17:E17),ROUND(C16*F16,2)),"")</f>
        <v/>
      </c>
      <c r="G17" s="19" t="str">
        <f aca="false">IF(G16&gt;0,IF(AND(SUM(D16:G16)=1,K16=1),C16-SUM(D17:F17),ROUND(C16*G16,2)),"")</f>
        <v/>
      </c>
      <c r="H17" s="20" t="str">
        <f aca="false">IF(H16&gt;0,IF(AND(SUM(D16:H16)=1,K16=1),C16-SUM(D17:G17),ROUND(C16*H16,2)),"")</f>
        <v/>
      </c>
      <c r="I17" s="21" t="str">
        <f aca="false">IF(I16&gt;0,IF(AND(SUM(D16:I16)=1,K16=1),C16-SUM(D17:H17),ROUND(C16*I16,2)),"")</f>
        <v/>
      </c>
      <c r="J17" s="19" t="str">
        <f aca="false">IF(J16&gt;0,IF(AND(SUM(D16:J16)=1,K16=1),C16-SUM(D17:I17),ROUND(C16*J16,2)),"")</f>
        <v/>
      </c>
      <c r="K17" s="15" t="n">
        <f aca="false">SUM(D17:J17)</f>
        <v>0</v>
      </c>
      <c r="L17" s="3"/>
    </row>
    <row r="18" customFormat="false" ht="12" hidden="false" customHeight="true" outlineLevel="0" collapsed="false">
      <c r="A18" s="10" t="s">
        <v>29</v>
      </c>
      <c r="B18" s="10" t="s">
        <v>30</v>
      </c>
      <c r="C18" s="11"/>
      <c r="D18" s="12" t="e">
        <f aca="false">D19/C18</f>
        <v>#DIV/0!</v>
      </c>
      <c r="E18" s="12" t="e">
        <f aca="false">E19/C18</f>
        <v>#DIV/0!</v>
      </c>
      <c r="F18" s="12" t="e">
        <f aca="false">F19/C18</f>
        <v>#DIV/0!</v>
      </c>
      <c r="G18" s="12" t="e">
        <f aca="false">G19/C18</f>
        <v>#DIV/0!</v>
      </c>
      <c r="H18" s="12" t="e">
        <f aca="false">H19/C18</f>
        <v>#DIV/0!</v>
      </c>
      <c r="I18" s="12" t="e">
        <f aca="false">I19/C18</f>
        <v>#DIV/0!</v>
      </c>
      <c r="J18" s="12" t="e">
        <f aca="false">J19/C18</f>
        <v>#DIV/0!</v>
      </c>
      <c r="K18" s="13" t="e">
        <f aca="false">SUM(D18:J18)</f>
        <v>#DIV/0!</v>
      </c>
      <c r="L18" s="3"/>
    </row>
    <row r="19" customFormat="false" ht="13" hidden="false" customHeight="true" outlineLevel="0" collapsed="false">
      <c r="A19" s="10"/>
      <c r="B19" s="10"/>
      <c r="C19" s="11"/>
      <c r="D19" s="14" t="n">
        <f aca="false">SUM(D21,D23)*1</f>
        <v>0</v>
      </c>
      <c r="E19" s="14" t="n">
        <f aca="false">SUM(E21,E23)*1</f>
        <v>0</v>
      </c>
      <c r="F19" s="14" t="n">
        <f aca="false">SUM(F21,F23)*1</f>
        <v>0</v>
      </c>
      <c r="G19" s="14" t="n">
        <f aca="false">SUM(G21,G23)*1</f>
        <v>0</v>
      </c>
      <c r="H19" s="14" t="n">
        <f aca="false">SUM(H21,H23)*1</f>
        <v>0</v>
      </c>
      <c r="I19" s="14" t="n">
        <f aca="false">SUM(I21,I23)*1</f>
        <v>0</v>
      </c>
      <c r="J19" s="14" t="n">
        <f aca="false">SUM(J21,J23)*1</f>
        <v>0</v>
      </c>
      <c r="K19" s="15" t="n">
        <f aca="false">SUM(D19:J19)</f>
        <v>0</v>
      </c>
      <c r="L19" s="3"/>
    </row>
    <row r="20" customFormat="false" ht="12" hidden="false" customHeight="true" outlineLevel="0" collapsed="false">
      <c r="A20" s="10" t="s">
        <v>31</v>
      </c>
      <c r="B20" s="10" t="s">
        <v>32</v>
      </c>
      <c r="C20" s="11"/>
      <c r="D20" s="12" t="n">
        <v>0.1667</v>
      </c>
      <c r="E20" s="12" t="n">
        <v>0.1667</v>
      </c>
      <c r="F20" s="12" t="n">
        <v>0.1667</v>
      </c>
      <c r="G20" s="12" t="n">
        <v>0.1667</v>
      </c>
      <c r="H20" s="12" t="n">
        <v>0.1667</v>
      </c>
      <c r="I20" s="12"/>
      <c r="J20" s="12" t="n">
        <v>0.1665</v>
      </c>
      <c r="K20" s="13" t="n">
        <f aca="false">SUM(D20:J20)</f>
        <v>1</v>
      </c>
      <c r="L20" s="3"/>
    </row>
    <row r="21" customFormat="false" ht="13" hidden="false" customHeight="true" outlineLevel="0" collapsed="false">
      <c r="A21" s="10"/>
      <c r="B21" s="10"/>
      <c r="C21" s="11"/>
      <c r="D21" s="14" t="n">
        <f aca="false">IF(D20&gt;0,ROUND(C20*D20,2),"")</f>
        <v>0</v>
      </c>
      <c r="E21" s="14" t="n">
        <f aca="false">IF(E20&gt;0,IF(AND(SUM(D20:E20)=1,K20=1),C20-SUM(D21:D21),ROUND(C20*E20,2)),"")</f>
        <v>0</v>
      </c>
      <c r="F21" s="14" t="n">
        <f aca="false">IF(F20&gt;0,IF(AND(SUM(D20:F20)=1,K20=1),C20-SUM(D21:E21),ROUND(C20*F20,2)),"")</f>
        <v>0</v>
      </c>
      <c r="G21" s="14" t="n">
        <f aca="false">IF(G20&gt;0,IF(AND(SUM(D20:G20)=1,K20=1),C20-SUM(D21:F21),ROUND(C20*G20,2)),"")</f>
        <v>0</v>
      </c>
      <c r="H21" s="14" t="n">
        <f aca="false">IF(H20&gt;0,IF(AND(SUM(D20:H20)=1,K20=1),C20-SUM(D21:G21),ROUND(C20*H20,2)),"")</f>
        <v>0</v>
      </c>
      <c r="I21" s="14" t="str">
        <f aca="false">IF(I20&gt;0,IF(AND(SUM(D20:I20)=1,K20=1),C20-SUM(D21:H21),ROUND(C20*I20,2)),"")</f>
        <v/>
      </c>
      <c r="J21" s="14" t="n">
        <f aca="false">IF(J20&gt;0,IF(AND(SUM(D20:J20)=1,K20=1),C20-SUM(D21:I21),ROUND(C20*J20,2)),"")</f>
        <v>0</v>
      </c>
      <c r="K21" s="15" t="n">
        <f aca="false">SUM(D21:J21)</f>
        <v>0</v>
      </c>
      <c r="L21" s="3"/>
    </row>
    <row r="22" customFormat="false" ht="12" hidden="false" customHeight="true" outlineLevel="0" collapsed="false">
      <c r="A22" s="10" t="s">
        <v>33</v>
      </c>
      <c r="B22" s="10" t="s">
        <v>28</v>
      </c>
      <c r="C22" s="11"/>
      <c r="D22" s="12" t="n">
        <v>0.1667</v>
      </c>
      <c r="E22" s="12" t="n">
        <v>0.1667</v>
      </c>
      <c r="F22" s="12" t="n">
        <v>0.1667</v>
      </c>
      <c r="G22" s="12" t="n">
        <v>0.1667</v>
      </c>
      <c r="H22" s="12" t="n">
        <v>0.1667</v>
      </c>
      <c r="I22" s="12"/>
      <c r="J22" s="12" t="n">
        <v>0.1665</v>
      </c>
      <c r="K22" s="13" t="n">
        <f aca="false">SUM(D22:J22)</f>
        <v>1</v>
      </c>
      <c r="L22" s="3"/>
    </row>
    <row r="23" customFormat="false" ht="13" hidden="false" customHeight="true" outlineLevel="0" collapsed="false">
      <c r="A23" s="10"/>
      <c r="B23" s="10"/>
      <c r="C23" s="11"/>
      <c r="D23" s="14" t="n">
        <f aca="false">IF(D22&gt;0,ROUND(C22*D22,2),"")</f>
        <v>0</v>
      </c>
      <c r="E23" s="14" t="n">
        <f aca="false">IF(E22&gt;0,IF(AND(SUM(D22:E22)=1,K22=1),C22-SUM(D23:D23),ROUND(C22*E22,2)),"")</f>
        <v>0</v>
      </c>
      <c r="F23" s="14" t="n">
        <f aca="false">IF(F22&gt;0,IF(AND(SUM(D22:F22)=1,K22=1),C22-SUM(D23:E23),ROUND(C22*F22,2)),"")</f>
        <v>0</v>
      </c>
      <c r="G23" s="14" t="n">
        <f aca="false">IF(G22&gt;0,IF(AND(SUM(D22:G22)=1,K22=1),C22-SUM(D23:F23),ROUND(C22*G22,2)),"")</f>
        <v>0</v>
      </c>
      <c r="H23" s="14" t="n">
        <f aca="false">IF(H22&gt;0,IF(AND(SUM(D22:H22)=1,K22=1),C22-SUM(D23:G23),ROUND(C22*H22,2)),"")</f>
        <v>0</v>
      </c>
      <c r="I23" s="14" t="str">
        <f aca="false">IF(I22&gt;0,IF(AND(SUM(D22:I22)=1,K22=1),C22-SUM(D23:H23),ROUND(C22*I22,2)),"")</f>
        <v/>
      </c>
      <c r="J23" s="14" t="n">
        <f aca="false">IF(J22&gt;0,IF(AND(SUM(D22:J22)=1,K22=1),C22-SUM(D23:I23),ROUND(C22*J22,2)),"")</f>
        <v>0</v>
      </c>
      <c r="K23" s="15" t="n">
        <f aca="false">SUM(D23:J23)</f>
        <v>0</v>
      </c>
      <c r="L23" s="3"/>
    </row>
    <row r="24" customFormat="false" ht="12" hidden="false" customHeight="true" outlineLevel="0" collapsed="false">
      <c r="A24" s="10" t="s">
        <v>34</v>
      </c>
      <c r="B24" s="10" t="s">
        <v>35</v>
      </c>
      <c r="C24" s="11"/>
      <c r="D24" s="16"/>
      <c r="E24" s="16"/>
      <c r="F24" s="12" t="n">
        <v>0.25</v>
      </c>
      <c r="G24" s="12" t="n">
        <v>0.25</v>
      </c>
      <c r="H24" s="12" t="n">
        <v>0.25</v>
      </c>
      <c r="I24" s="12"/>
      <c r="J24" s="12" t="n">
        <v>0.25</v>
      </c>
      <c r="K24" s="13" t="n">
        <f aca="false">SUM(D24:J24)</f>
        <v>1</v>
      </c>
      <c r="L24" s="3"/>
    </row>
    <row r="25" customFormat="false" ht="13" hidden="false" customHeight="true" outlineLevel="0" collapsed="false">
      <c r="A25" s="10"/>
      <c r="B25" s="10"/>
      <c r="C25" s="11"/>
      <c r="D25" s="19" t="str">
        <f aca="false">IF(D24&gt;0,ROUND(C24*D24,2),"")</f>
        <v/>
      </c>
      <c r="E25" s="19" t="str">
        <f aca="false">IF(E24&gt;0,IF(AND(SUM(D24:E24)=1,K24=1),C24-SUM(D25:D25),ROUND(C24*E24,2)),"")</f>
        <v/>
      </c>
      <c r="F25" s="14" t="n">
        <f aca="false">IF(F24&gt;0,IF(AND(SUM(D24:F24)=1,K24=1),C24-SUM(D25:E25),ROUND(C24*F24,2)),"")</f>
        <v>0</v>
      </c>
      <c r="G25" s="14" t="n">
        <f aca="false">IF(G24&gt;0,IF(AND(SUM(D24:G24)=1,K24=1),C24-SUM(D25:F25),ROUND(C24*G24,2)),"")</f>
        <v>0</v>
      </c>
      <c r="H25" s="14" t="n">
        <f aca="false">IF(H24&gt;0,IF(AND(SUM(D24:H24)=1,K24=1),C24-SUM(D25:G25),ROUND(C24*H24,2)),"")</f>
        <v>0</v>
      </c>
      <c r="I25" s="14" t="str">
        <f aca="false">IF(I24&gt;0,IF(AND(SUM(D24:I24)=1,K24=1),C24-SUM(D25:H25),ROUND(C24*I24,2)),"")</f>
        <v/>
      </c>
      <c r="J25" s="14" t="n">
        <f aca="false">IF(J24&gt;0,IF(AND(SUM(D24:J24)=1,K24=1),C24-SUM(D25:I25),ROUND(C24*J24,2)),"")</f>
        <v>0</v>
      </c>
      <c r="K25" s="15" t="n">
        <f aca="false">SUM(D25:J25)</f>
        <v>0</v>
      </c>
      <c r="L25" s="3"/>
    </row>
    <row r="26" customFormat="false" ht="12" hidden="false" customHeight="true" outlineLevel="0" collapsed="false">
      <c r="A26" s="10" t="s">
        <v>36</v>
      </c>
      <c r="B26" s="10" t="s">
        <v>37</v>
      </c>
      <c r="C26" s="11"/>
      <c r="D26" s="16"/>
      <c r="E26" s="16"/>
      <c r="F26" s="12" t="n">
        <v>0.25</v>
      </c>
      <c r="G26" s="12" t="n">
        <v>0.25</v>
      </c>
      <c r="H26" s="12" t="n">
        <v>0.25</v>
      </c>
      <c r="I26" s="12"/>
      <c r="J26" s="12" t="n">
        <v>0.25</v>
      </c>
      <c r="K26" s="13" t="n">
        <f aca="false">SUM(D26:J26)</f>
        <v>1</v>
      </c>
      <c r="L26" s="3"/>
    </row>
    <row r="27" customFormat="false" ht="13" hidden="false" customHeight="true" outlineLevel="0" collapsed="false">
      <c r="A27" s="10"/>
      <c r="B27" s="10"/>
      <c r="C27" s="11"/>
      <c r="D27" s="19" t="str">
        <f aca="false">IF(D26&gt;0,ROUND(C26*D26,2),"")</f>
        <v/>
      </c>
      <c r="E27" s="19" t="str">
        <f aca="false">IF(E26&gt;0,IF(AND(SUM(D26:E26)=1,K26=1),C26-SUM(D27:D27),ROUND(C26*E26,2)),"")</f>
        <v/>
      </c>
      <c r="F27" s="14" t="n">
        <f aca="false">IF(F26&gt;0,IF(AND(SUM(D26:F26)=1,K26=1),C26-SUM(D27:E27),ROUND(C26*F26,2)),"")</f>
        <v>0</v>
      </c>
      <c r="G27" s="14" t="n">
        <f aca="false">IF(G26&gt;0,IF(AND(SUM(D26:G26)=1,K26=1),C26-SUM(D27:F27),ROUND(C26*G26,2)),"")</f>
        <v>0</v>
      </c>
      <c r="H27" s="14" t="n">
        <f aca="false">IF(H26&gt;0,IF(AND(SUM(D26:H26)=1,K26=1),C26-SUM(D27:G27),ROUND(C26*H26,2)),"")</f>
        <v>0</v>
      </c>
      <c r="I27" s="14" t="str">
        <f aca="false">IF(I26&gt;0,IF(AND(SUM(D26:I26)=1,K26=1),C26-SUM(D27:H27),ROUND(C26*I26,2)),"")</f>
        <v/>
      </c>
      <c r="J27" s="14" t="n">
        <f aca="false">IF(J26&gt;0,IF(AND(SUM(D26:J26)=1,K26=1),C26-SUM(D27:I27),ROUND(C26*J26,2)),"")</f>
        <v>0</v>
      </c>
      <c r="K27" s="15" t="n">
        <f aca="false">SUM(D27:J27)</f>
        <v>0</v>
      </c>
      <c r="L27" s="3"/>
    </row>
    <row r="28" customFormat="false" ht="12" hidden="false" customHeight="true" outlineLevel="0" collapsed="false">
      <c r="A28" s="10" t="s">
        <v>38</v>
      </c>
      <c r="B28" s="10" t="s">
        <v>39</v>
      </c>
      <c r="C28" s="11"/>
      <c r="D28" s="12" t="n">
        <v>0.1487</v>
      </c>
      <c r="E28" s="12" t="n">
        <v>0.1465</v>
      </c>
      <c r="F28" s="12" t="n">
        <v>0.1762</v>
      </c>
      <c r="G28" s="12" t="n">
        <v>0.1762</v>
      </c>
      <c r="H28" s="12" t="n">
        <v>0.1762</v>
      </c>
      <c r="I28" s="12"/>
      <c r="J28" s="12" t="n">
        <v>0.1762</v>
      </c>
      <c r="K28" s="13" t="n">
        <f aca="false">SUM(D28:J28)</f>
        <v>1</v>
      </c>
      <c r="L28" s="3"/>
    </row>
    <row r="29" customFormat="false" ht="13" hidden="false" customHeight="true" outlineLevel="0" collapsed="false">
      <c r="A29" s="10"/>
      <c r="B29" s="10"/>
      <c r="C29" s="11"/>
      <c r="D29" s="14" t="n">
        <f aca="false">IF(D28&gt;0,ROUND(C28*D28,2),"")</f>
        <v>0</v>
      </c>
      <c r="E29" s="14" t="n">
        <f aca="false">IF(E28&gt;0,IF(AND(SUM(D28:E28)=1,K28=1),C28-SUM(D29:D29),ROUND(C28*E28,2)),"")</f>
        <v>0</v>
      </c>
      <c r="F29" s="14" t="n">
        <f aca="false">IF(F28&gt;0,IF(AND(SUM(D28:F28)=1,K28=1),C28-SUM(D29:E29),ROUND(C28*F28,2)),"")</f>
        <v>0</v>
      </c>
      <c r="G29" s="14" t="n">
        <f aca="false">IF(G28&gt;0,IF(AND(SUM(D28:G28)=1,K28=1),C28-SUM(D29:F29),ROUND(C28*G28,2)),"")</f>
        <v>0</v>
      </c>
      <c r="H29" s="14" t="n">
        <f aca="false">IF(H28&gt;0,IF(AND(SUM(D28:H28)=1,K28=1),C28-SUM(D29:G29),ROUND(C28*H28,2)),"")</f>
        <v>0</v>
      </c>
      <c r="I29" s="14" t="str">
        <f aca="false">IF(I28&gt;0,IF(AND(SUM(D28:I28)=1,K28=1),C28-SUM(D29:H29),ROUND(C28*I28,2)),"")</f>
        <v/>
      </c>
      <c r="J29" s="14" t="n">
        <f aca="false">IF(J28&gt;0,IF(AND(SUM(D28:J28)=1,K28=1),C28-SUM(D29:I29),ROUND(C28*J28,2)),"")</f>
        <v>0</v>
      </c>
      <c r="K29" s="15" t="n">
        <f aca="false">SUM(D29:J29)</f>
        <v>0</v>
      </c>
      <c r="L29" s="3"/>
    </row>
    <row r="30" customFormat="false" ht="12" hidden="false" customHeight="true" outlineLevel="0" collapsed="false">
      <c r="A30" s="22"/>
      <c r="B30" s="23"/>
      <c r="C30" s="24" t="n">
        <f aca="false">SUM(C8,C10,C18,C24,C26,C28)</f>
        <v>0</v>
      </c>
      <c r="D30" s="25" t="n">
        <f aca="false">SUM(D9,D11,D19,D25,D27,D29)</f>
        <v>0</v>
      </c>
      <c r="E30" s="25" t="n">
        <f aca="false">SUM(E9,E11,E19,E25,E27,E29)</f>
        <v>0</v>
      </c>
      <c r="F30" s="25" t="n">
        <f aca="false">SUM(F9,F11,F19,F25,F27,F29)</f>
        <v>0</v>
      </c>
      <c r="G30" s="25" t="n">
        <f aca="false">SUM(G9,G11,G19,G25,G27,G29)</f>
        <v>0</v>
      </c>
      <c r="H30" s="25" t="n">
        <f aca="false">SUM(H9,H11,H19,H25,H27,H29)</f>
        <v>0</v>
      </c>
      <c r="I30" s="25" t="n">
        <f aca="false">SUM(I9,I11,I19,I25,I27,I29)</f>
        <v>0</v>
      </c>
      <c r="J30" s="25" t="n">
        <f aca="false">SUM(J9,J11,J19,J25,J27,J29)</f>
        <v>0</v>
      </c>
      <c r="K30" s="14" t="n">
        <f aca="false">J31</f>
        <v>0</v>
      </c>
      <c r="L30" s="3"/>
    </row>
    <row r="31" customFormat="false" ht="13" hidden="false" customHeight="true" outlineLevel="0" collapsed="false">
      <c r="A31" s="26"/>
      <c r="B31" s="27"/>
      <c r="C31" s="24"/>
      <c r="D31" s="14" t="n">
        <f aca="false">D30+C31</f>
        <v>0</v>
      </c>
      <c r="E31" s="14" t="n">
        <f aca="false">E30+D31</f>
        <v>0</v>
      </c>
      <c r="F31" s="14" t="n">
        <f aca="false">F30+E31</f>
        <v>0</v>
      </c>
      <c r="G31" s="14" t="n">
        <f aca="false">G30+F31</f>
        <v>0</v>
      </c>
      <c r="H31" s="14" t="n">
        <f aca="false">H30+G31</f>
        <v>0</v>
      </c>
      <c r="I31" s="14" t="n">
        <f aca="false">I30+H31</f>
        <v>0</v>
      </c>
      <c r="J31" s="14" t="n">
        <f aca="false">J30+I31</f>
        <v>0</v>
      </c>
      <c r="K31" s="14"/>
      <c r="L31" s="3"/>
    </row>
    <row r="1048576" customFormat="false" ht="12.8" hidden="false" customHeight="false" outlineLevel="0" collapsed="false"/>
  </sheetData>
  <mergeCells count="60">
    <mergeCell ref="A1:H1"/>
    <mergeCell ref="A2:A5"/>
    <mergeCell ref="C2:E2"/>
    <mergeCell ref="F2:H2"/>
    <mergeCell ref="C3:E3"/>
    <mergeCell ref="F3:H5"/>
    <mergeCell ref="C4:E4"/>
    <mergeCell ref="C5:E5"/>
    <mergeCell ref="H7:I7"/>
    <mergeCell ref="A8:A9"/>
    <mergeCell ref="B8:B9"/>
    <mergeCell ref="C8:C9"/>
    <mergeCell ref="H8:I8"/>
    <mergeCell ref="H9:I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H18:I18"/>
    <mergeCell ref="H19:I19"/>
    <mergeCell ref="A20:A21"/>
    <mergeCell ref="B20:B21"/>
    <mergeCell ref="C20:C21"/>
    <mergeCell ref="H20:I20"/>
    <mergeCell ref="H21:I21"/>
    <mergeCell ref="A22:A23"/>
    <mergeCell ref="B22:B23"/>
    <mergeCell ref="C22:C23"/>
    <mergeCell ref="H22:I22"/>
    <mergeCell ref="H23:I23"/>
    <mergeCell ref="A24:A25"/>
    <mergeCell ref="B24:B25"/>
    <mergeCell ref="C24:C25"/>
    <mergeCell ref="H24:I24"/>
    <mergeCell ref="H25:I25"/>
    <mergeCell ref="A26:A27"/>
    <mergeCell ref="B26:B27"/>
    <mergeCell ref="C26:C27"/>
    <mergeCell ref="H26:I26"/>
    <mergeCell ref="H27:I27"/>
    <mergeCell ref="A28:A29"/>
    <mergeCell ref="B28:B29"/>
    <mergeCell ref="C28:C29"/>
    <mergeCell ref="H28:I28"/>
    <mergeCell ref="H29:I29"/>
    <mergeCell ref="C30:C31"/>
    <mergeCell ref="H30:I30"/>
    <mergeCell ref="K30:K31"/>
    <mergeCell ref="H31:I3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pt-PT</dc:language>
  <cp:lastModifiedBy/>
  <dcterms:modified xsi:type="dcterms:W3CDTF">2025-08-18T08:02:35Z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